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8_{DBB737DC-EF5B-4B50-B848-5B3C18C0B40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lueberries" sheetId="1" r:id="rId1"/>
    <sheet name="Sheet1 (2)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4" l="1"/>
  <c r="D17" i="4"/>
  <c r="C17" i="4"/>
  <c r="B17" i="4"/>
  <c r="E16" i="4"/>
  <c r="D16" i="4"/>
  <c r="C16" i="4"/>
  <c r="B16" i="4"/>
  <c r="F13" i="4"/>
  <c r="F16" i="4" s="1"/>
  <c r="D13" i="4"/>
  <c r="F12" i="4"/>
  <c r="D12" i="4"/>
  <c r="F11" i="4"/>
  <c r="D11" i="4"/>
  <c r="F10" i="4"/>
  <c r="D10" i="4"/>
  <c r="F9" i="4"/>
  <c r="D9" i="4"/>
  <c r="F8" i="4"/>
  <c r="D8" i="4"/>
  <c r="F7" i="4"/>
  <c r="D7" i="4"/>
  <c r="F6" i="4"/>
  <c r="D6" i="4"/>
  <c r="F5" i="4"/>
  <c r="D5" i="4"/>
  <c r="F4" i="4"/>
  <c r="D4" i="4"/>
  <c r="F3" i="4"/>
  <c r="D3" i="4"/>
  <c r="F2" i="4"/>
  <c r="F17" i="4" s="1"/>
  <c r="D2" i="4"/>
</calcChain>
</file>

<file path=xl/sharedStrings.xml><?xml version="1.0" encoding="utf-8"?>
<sst xmlns="http://schemas.openxmlformats.org/spreadsheetml/2006/main" count="20" uniqueCount="10">
  <si>
    <t>Blueberries/Gal</t>
  </si>
  <si>
    <t>Blueberries/Pint</t>
  </si>
  <si>
    <t>8 pints in a gallon</t>
  </si>
  <si>
    <t>9.3 gallons in a bushel</t>
  </si>
  <si>
    <t>Price per Pint</t>
  </si>
  <si>
    <t>Price per pint</t>
  </si>
  <si>
    <t>YEAR</t>
  </si>
  <si>
    <t xml:space="preserve"> Increase from 2014-2025</t>
  </si>
  <si>
    <t>% Increase</t>
  </si>
  <si>
    <t>Blueberries/Bushel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</si>
</sst>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2" borderId="1" xfId="0" applyFont="1" applyFill="1" applyBorder="1"/>
    <xf numFmtId="0" fontId="2" fillId="3" borderId="1" xfId="0" applyFont="1" applyFill="1" applyBorder="1"/>
    <xf numFmtId="44" fontId="0" fillId="3" borderId="0" xfId="1" applyFont="1" applyFill="1"/>
    <xf numFmtId="0" fontId="2" fillId="4" borderId="1" xfId="0" applyFont="1" applyFill="1" applyBorder="1"/>
    <xf numFmtId="44" fontId="0" fillId="4" borderId="0" xfId="1" applyFont="1" applyFill="1"/>
    <xf numFmtId="44" fontId="0" fillId="0" borderId="0" xfId="0" applyNumberFormat="1"/>
    <xf numFmtId="9" fontId="0" fillId="0" borderId="0" xfId="2" applyFont="1"/>
    <xf numFmtId="0" fontId="2" fillId="3" borderId="0" xfId="0" applyFont="1" applyFill="1" applyBorder="1"/>
    <xf numFmtId="0" fontId="0" fillId="4" borderId="0" xfId="0" applyFill="1"/>
    <xf numFmtId="0" fontId="2" fillId="0" borderId="0" xfId="0" applyFont="1"/>
    <xf numFmtId="44" fontId="0" fillId="2" borderId="0" xfId="1" applyFont="1" applyFill="1"/>
    <xf numFmtId="0" fontId="2" fillId="5" borderId="1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4" borderId="2" xfId="0" applyFont="1" applyFill="1" applyBorder="1" applyAlignment="1">
      <alignment wrapText="1"/>
    </xf>
    <xf numFmtId="44" fontId="0" fillId="2" borderId="2" xfId="1" applyFont="1" applyFill="1" applyBorder="1"/>
    <xf numFmtId="44" fontId="0" fillId="3" borderId="2" xfId="1" applyFont="1" applyFill="1" applyBorder="1"/>
    <xf numFmtId="44" fontId="0" fillId="4" borderId="2" xfId="1" applyFont="1" applyFill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workbookViewId="0">
      <selection activeCell="G7" sqref="G7"/>
    </sheetView>
  </sheetViews>
  <sheetFormatPr defaultRowHeight="14.5" x14ac:dyDescent="0.35"/>
  <cols>
    <col min="1" max="1" width="25.453125" customWidth="1"/>
    <col min="2" max="2" width="11.81640625" customWidth="1"/>
    <col min="3" max="3" width="10.7265625" customWidth="1"/>
    <col min="4" max="4" width="10.1796875" customWidth="1"/>
    <col min="5" max="5" width="11.26953125" customWidth="1"/>
    <col min="6" max="6" width="9.7265625" customWidth="1"/>
    <col min="9" max="9" width="22.90625" customWidth="1"/>
  </cols>
  <sheetData>
    <row r="1" spans="1:9" ht="32" customHeight="1" x14ac:dyDescent="0.35">
      <c r="A1" s="14" t="s">
        <v>6</v>
      </c>
      <c r="B1" s="15" t="s">
        <v>1</v>
      </c>
      <c r="C1" s="16" t="s">
        <v>0</v>
      </c>
      <c r="D1" s="16" t="s">
        <v>4</v>
      </c>
      <c r="E1" s="17" t="s">
        <v>9</v>
      </c>
      <c r="F1" s="17" t="s">
        <v>5</v>
      </c>
      <c r="I1" s="8" t="s">
        <v>2</v>
      </c>
    </row>
    <row r="2" spans="1:9" x14ac:dyDescent="0.35">
      <c r="A2" s="14">
        <v>2014</v>
      </c>
      <c r="B2" s="18">
        <v>3</v>
      </c>
      <c r="C2" s="19">
        <v>22</v>
      </c>
      <c r="D2" s="19"/>
      <c r="E2" s="20">
        <v>200</v>
      </c>
      <c r="F2" s="20"/>
      <c r="I2" s="9" t="s">
        <v>3</v>
      </c>
    </row>
    <row r="3" spans="1:9" x14ac:dyDescent="0.35">
      <c r="A3" s="14">
        <v>2015</v>
      </c>
      <c r="B3" s="18">
        <v>3.1</v>
      </c>
      <c r="C3" s="19">
        <v>22.1</v>
      </c>
      <c r="D3" s="19"/>
      <c r="E3" s="20">
        <v>204</v>
      </c>
      <c r="F3" s="20"/>
    </row>
    <row r="4" spans="1:9" x14ac:dyDescent="0.35">
      <c r="A4" s="14">
        <v>2016</v>
      </c>
      <c r="B4" s="18">
        <v>3.1</v>
      </c>
      <c r="C4" s="19">
        <v>22.8</v>
      </c>
      <c r="D4" s="19"/>
      <c r="E4" s="20">
        <v>205</v>
      </c>
      <c r="F4" s="20"/>
    </row>
    <row r="5" spans="1:9" x14ac:dyDescent="0.35">
      <c r="A5" s="14">
        <v>2017</v>
      </c>
      <c r="B5" s="18">
        <v>3.2</v>
      </c>
      <c r="C5" s="19">
        <v>23</v>
      </c>
      <c r="D5" s="19"/>
      <c r="E5" s="20">
        <v>206</v>
      </c>
      <c r="F5" s="20"/>
    </row>
    <row r="6" spans="1:9" x14ac:dyDescent="0.35">
      <c r="A6" s="14">
        <v>2018</v>
      </c>
      <c r="B6" s="18">
        <v>3</v>
      </c>
      <c r="C6" s="19">
        <v>24</v>
      </c>
      <c r="D6" s="19"/>
      <c r="E6" s="20">
        <v>210</v>
      </c>
      <c r="F6" s="20"/>
    </row>
    <row r="7" spans="1:9" x14ac:dyDescent="0.35">
      <c r="A7" s="14">
        <v>2019</v>
      </c>
      <c r="B7" s="18">
        <v>3.25</v>
      </c>
      <c r="C7" s="19">
        <v>25</v>
      </c>
      <c r="D7" s="19"/>
      <c r="E7" s="20">
        <v>215</v>
      </c>
      <c r="F7" s="20"/>
    </row>
    <row r="8" spans="1:9" x14ac:dyDescent="0.35">
      <c r="A8" s="14">
        <v>2020</v>
      </c>
      <c r="B8" s="18">
        <v>3.9</v>
      </c>
      <c r="C8" s="19">
        <v>25.75</v>
      </c>
      <c r="D8" s="19"/>
      <c r="E8" s="20">
        <v>220</v>
      </c>
      <c r="F8" s="20"/>
    </row>
    <row r="9" spans="1:9" x14ac:dyDescent="0.35">
      <c r="A9" s="14">
        <v>2021</v>
      </c>
      <c r="B9" s="18">
        <v>4</v>
      </c>
      <c r="C9" s="19">
        <v>30</v>
      </c>
      <c r="D9" s="19"/>
      <c r="E9" s="20">
        <v>240</v>
      </c>
      <c r="F9" s="20"/>
    </row>
    <row r="10" spans="1:9" x14ac:dyDescent="0.35">
      <c r="A10" s="14">
        <v>2022</v>
      </c>
      <c r="B10" s="18">
        <v>4.0999999999999996</v>
      </c>
      <c r="C10" s="19">
        <v>32</v>
      </c>
      <c r="D10" s="19"/>
      <c r="E10" s="20">
        <v>260</v>
      </c>
      <c r="F10" s="20"/>
    </row>
    <row r="11" spans="1:9" x14ac:dyDescent="0.35">
      <c r="A11" s="14">
        <v>2023</v>
      </c>
      <c r="B11" s="18">
        <v>4.25</v>
      </c>
      <c r="C11" s="19">
        <v>32.9</v>
      </c>
      <c r="D11" s="19"/>
      <c r="E11" s="20">
        <v>290</v>
      </c>
      <c r="F11" s="20"/>
    </row>
    <row r="12" spans="1:9" x14ac:dyDescent="0.35">
      <c r="A12" s="14">
        <v>2024</v>
      </c>
      <c r="B12" s="18">
        <v>4.8899999999999997</v>
      </c>
      <c r="C12" s="19">
        <v>33</v>
      </c>
      <c r="D12" s="19"/>
      <c r="E12" s="20">
        <v>300</v>
      </c>
      <c r="F12" s="20"/>
    </row>
    <row r="13" spans="1:9" x14ac:dyDescent="0.35">
      <c r="A13" s="14">
        <v>2025</v>
      </c>
      <c r="B13" s="18">
        <v>5</v>
      </c>
      <c r="C13" s="19">
        <v>35</v>
      </c>
      <c r="D13" s="19"/>
      <c r="E13" s="20">
        <v>325</v>
      </c>
      <c r="F13" s="20"/>
    </row>
    <row r="16" spans="1:9" x14ac:dyDescent="0.35">
      <c r="A16" s="10" t="s">
        <v>7</v>
      </c>
      <c r="B16" s="6"/>
      <c r="C16" s="6"/>
      <c r="D16" s="6"/>
      <c r="E16" s="6"/>
      <c r="F16" s="6"/>
    </row>
    <row r="17" spans="1:6" x14ac:dyDescent="0.35">
      <c r="A17" s="10" t="s">
        <v>8</v>
      </c>
      <c r="B17" s="7"/>
      <c r="C17" s="7"/>
      <c r="D17" s="7"/>
      <c r="E17" s="7"/>
      <c r="F17" s="7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84E84-53DB-47BA-B3AD-B33D638D2E1B}">
  <dimension ref="A1:I17"/>
  <sheetViews>
    <sheetView workbookViewId="0">
      <selection activeCell="I18" sqref="I18"/>
    </sheetView>
  </sheetViews>
  <sheetFormatPr defaultRowHeight="14.5" x14ac:dyDescent="0.35"/>
  <cols>
    <col min="1" max="1" width="25.453125" customWidth="1"/>
    <col min="2" max="2" width="18.7265625" customWidth="1"/>
    <col min="3" max="3" width="15.1796875" bestFit="1" customWidth="1"/>
    <col min="4" max="4" width="15.1796875" customWidth="1"/>
    <col min="5" max="5" width="16.7265625" bestFit="1" customWidth="1"/>
    <col min="6" max="6" width="15.453125" customWidth="1"/>
    <col min="9" max="9" width="22.90625" customWidth="1"/>
  </cols>
  <sheetData>
    <row r="1" spans="1:9" x14ac:dyDescent="0.35">
      <c r="A1" s="12" t="s">
        <v>6</v>
      </c>
      <c r="B1" s="1" t="s">
        <v>1</v>
      </c>
      <c r="C1" s="2" t="s">
        <v>0</v>
      </c>
      <c r="D1" s="2" t="s">
        <v>4</v>
      </c>
      <c r="E1" s="4" t="s">
        <v>9</v>
      </c>
      <c r="F1" s="4" t="s">
        <v>5</v>
      </c>
      <c r="I1" s="8" t="s">
        <v>2</v>
      </c>
    </row>
    <row r="2" spans="1:9" x14ac:dyDescent="0.35">
      <c r="A2" s="13">
        <v>2014</v>
      </c>
      <c r="B2" s="11">
        <v>3</v>
      </c>
      <c r="C2" s="3">
        <v>22</v>
      </c>
      <c r="D2" s="3">
        <f>C2/8</f>
        <v>2.75</v>
      </c>
      <c r="E2" s="5">
        <v>200</v>
      </c>
      <c r="F2" s="5">
        <f>E2/9.3/8</f>
        <v>2.6881720430107525</v>
      </c>
      <c r="I2" s="9" t="s">
        <v>3</v>
      </c>
    </row>
    <row r="3" spans="1:9" x14ac:dyDescent="0.35">
      <c r="A3" s="13">
        <v>2015</v>
      </c>
      <c r="B3" s="11">
        <v>3.1</v>
      </c>
      <c r="C3" s="3">
        <v>22.1</v>
      </c>
      <c r="D3" s="3">
        <f t="shared" ref="D3:D13" si="0">C3/8</f>
        <v>2.7625000000000002</v>
      </c>
      <c r="E3" s="5">
        <v>204</v>
      </c>
      <c r="F3" s="5">
        <f t="shared" ref="F3:F13" si="1">E3/9.3/8</f>
        <v>2.7419354838709675</v>
      </c>
    </row>
    <row r="4" spans="1:9" x14ac:dyDescent="0.35">
      <c r="A4" s="13">
        <v>2016</v>
      </c>
      <c r="B4" s="11">
        <v>3.1</v>
      </c>
      <c r="C4" s="3">
        <v>22.8</v>
      </c>
      <c r="D4" s="3">
        <f t="shared" si="0"/>
        <v>2.85</v>
      </c>
      <c r="E4" s="5">
        <v>205</v>
      </c>
      <c r="F4" s="5">
        <f t="shared" si="1"/>
        <v>2.7553763440860215</v>
      </c>
    </row>
    <row r="5" spans="1:9" x14ac:dyDescent="0.35">
      <c r="A5" s="13">
        <v>2017</v>
      </c>
      <c r="B5" s="11">
        <v>3.2</v>
      </c>
      <c r="C5" s="3">
        <v>23</v>
      </c>
      <c r="D5" s="3">
        <f t="shared" si="0"/>
        <v>2.875</v>
      </c>
      <c r="E5" s="5">
        <v>206</v>
      </c>
      <c r="F5" s="5">
        <f t="shared" si="1"/>
        <v>2.768817204301075</v>
      </c>
    </row>
    <row r="6" spans="1:9" x14ac:dyDescent="0.35">
      <c r="A6" s="13">
        <v>2018</v>
      </c>
      <c r="B6" s="11">
        <v>3</v>
      </c>
      <c r="C6" s="3">
        <v>24</v>
      </c>
      <c r="D6" s="3">
        <f t="shared" si="0"/>
        <v>3</v>
      </c>
      <c r="E6" s="5">
        <v>210</v>
      </c>
      <c r="F6" s="5">
        <f t="shared" si="1"/>
        <v>2.82258064516129</v>
      </c>
    </row>
    <row r="7" spans="1:9" x14ac:dyDescent="0.35">
      <c r="A7" s="13">
        <v>2019</v>
      </c>
      <c r="B7" s="11">
        <v>3.25</v>
      </c>
      <c r="C7" s="3">
        <v>25</v>
      </c>
      <c r="D7" s="3">
        <f t="shared" si="0"/>
        <v>3.125</v>
      </c>
      <c r="E7" s="5">
        <v>215</v>
      </c>
      <c r="F7" s="5">
        <f t="shared" si="1"/>
        <v>2.889784946236559</v>
      </c>
    </row>
    <row r="8" spans="1:9" x14ac:dyDescent="0.35">
      <c r="A8" s="13">
        <v>2020</v>
      </c>
      <c r="B8" s="11">
        <v>3.9</v>
      </c>
      <c r="C8" s="3">
        <v>25.75</v>
      </c>
      <c r="D8" s="3">
        <f t="shared" si="0"/>
        <v>3.21875</v>
      </c>
      <c r="E8" s="5">
        <v>220</v>
      </c>
      <c r="F8" s="5">
        <f t="shared" si="1"/>
        <v>2.9569892473118276</v>
      </c>
    </row>
    <row r="9" spans="1:9" x14ac:dyDescent="0.35">
      <c r="A9" s="13">
        <v>2021</v>
      </c>
      <c r="B9" s="11">
        <v>4</v>
      </c>
      <c r="C9" s="3">
        <v>30</v>
      </c>
      <c r="D9" s="3">
        <f t="shared" si="0"/>
        <v>3.75</v>
      </c>
      <c r="E9" s="5">
        <v>240</v>
      </c>
      <c r="F9" s="5">
        <f t="shared" si="1"/>
        <v>3.225806451612903</v>
      </c>
    </row>
    <row r="10" spans="1:9" x14ac:dyDescent="0.35">
      <c r="A10" s="13">
        <v>2022</v>
      </c>
      <c r="B10" s="11">
        <v>4.0999999999999996</v>
      </c>
      <c r="C10" s="3">
        <v>32</v>
      </c>
      <c r="D10" s="3">
        <f t="shared" si="0"/>
        <v>4</v>
      </c>
      <c r="E10" s="5">
        <v>260</v>
      </c>
      <c r="F10" s="5">
        <f t="shared" si="1"/>
        <v>3.4946236559139781</v>
      </c>
    </row>
    <row r="11" spans="1:9" x14ac:dyDescent="0.35">
      <c r="A11" s="13">
        <v>2023</v>
      </c>
      <c r="B11" s="11">
        <v>4.25</v>
      </c>
      <c r="C11" s="3">
        <v>32.9</v>
      </c>
      <c r="D11" s="3">
        <f t="shared" si="0"/>
        <v>4.1124999999999998</v>
      </c>
      <c r="E11" s="5">
        <v>290</v>
      </c>
      <c r="F11" s="5">
        <f t="shared" si="1"/>
        <v>3.897849462365591</v>
      </c>
    </row>
    <row r="12" spans="1:9" x14ac:dyDescent="0.35">
      <c r="A12" s="13">
        <v>2024</v>
      </c>
      <c r="B12" s="11">
        <v>4.8899999999999997</v>
      </c>
      <c r="C12" s="3">
        <v>33</v>
      </c>
      <c r="D12" s="3">
        <f t="shared" si="0"/>
        <v>4.125</v>
      </c>
      <c r="E12" s="5">
        <v>300</v>
      </c>
      <c r="F12" s="5">
        <f t="shared" si="1"/>
        <v>4.032258064516129</v>
      </c>
    </row>
    <row r="13" spans="1:9" x14ac:dyDescent="0.35">
      <c r="A13" s="13">
        <v>2025</v>
      </c>
      <c r="B13" s="11">
        <v>5</v>
      </c>
      <c r="C13" s="3">
        <v>35</v>
      </c>
      <c r="D13" s="3">
        <f t="shared" si="0"/>
        <v>4.375</v>
      </c>
      <c r="E13" s="5">
        <v>325</v>
      </c>
      <c r="F13" s="5">
        <f t="shared" si="1"/>
        <v>4.368279569892473</v>
      </c>
    </row>
    <row r="16" spans="1:9" x14ac:dyDescent="0.35">
      <c r="A16" s="10" t="s">
        <v>7</v>
      </c>
      <c r="B16" s="6">
        <f>B13-B2</f>
        <v>2</v>
      </c>
      <c r="C16" s="6">
        <f>C13-C2</f>
        <v>13</v>
      </c>
      <c r="D16" s="6">
        <f t="shared" ref="D16:F16" si="2">D13-D2</f>
        <v>1.625</v>
      </c>
      <c r="E16" s="6">
        <f t="shared" si="2"/>
        <v>125</v>
      </c>
      <c r="F16" s="6">
        <f t="shared" si="2"/>
        <v>1.6801075268817205</v>
      </c>
    </row>
    <row r="17" spans="1:6" x14ac:dyDescent="0.35">
      <c r="A17" s="10" t="s">
        <v>8</v>
      </c>
      <c r="B17" s="7">
        <f>B2/B13</f>
        <v>0.6</v>
      </c>
      <c r="C17" s="7">
        <f t="shared" ref="C17:F17" si="3">C2/C13</f>
        <v>0.62857142857142856</v>
      </c>
      <c r="D17" s="7">
        <f t="shared" si="3"/>
        <v>0.62857142857142856</v>
      </c>
      <c r="E17" s="7">
        <f t="shared" si="3"/>
        <v>0.61538461538461542</v>
      </c>
      <c r="F17" s="7">
        <f t="shared" si="3"/>
        <v>0.61538461538461531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Blueberries</vt:lpstr>
      <vt:lpstr>Sheet1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Chris Turner</cp:lastModifiedBy>
  <dcterms:created xsi:type="dcterms:W3CDTF">2010-03-05T16:53:23Z</dcterms:created>
  <dcterms:modified xsi:type="dcterms:W3CDTF">2025-01-31T17:01:19Z</dcterms:modified>
</cp:coreProperties>
</file>